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附件1" sheetId="6" r:id="rId1"/>
    <sheet name="附件2" sheetId="10" r:id="rId2"/>
  </sheets>
  <definedNames>
    <definedName name="_xlnm.Print_Titles" localSheetId="0">附件1!$3:$4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<sst xmlns="http://schemas.openxmlformats.org/spreadsheetml/2006/main" count="68" uniqueCount="61">
  <si>
    <t>附件1</t>
  </si>
  <si>
    <t>2024年天津市春季高考招生计划</t>
  </si>
  <si>
    <t>序号</t>
  </si>
  <si>
    <t>学校名称</t>
  </si>
  <si>
    <t>招生计划</t>
  </si>
  <si>
    <t>其中</t>
  </si>
  <si>
    <t>招收高中毕业生</t>
  </si>
  <si>
    <t>招收中职毕业生</t>
  </si>
  <si>
    <t>“3+2”高职转段</t>
  </si>
  <si>
    <t>五年制高职转段</t>
  </si>
  <si>
    <t>系统化培养高职转段</t>
  </si>
  <si>
    <r>
      <rPr>
        <b/>
        <sz val="14"/>
        <color theme="1"/>
        <rFont val="仿宋_GB2312"/>
        <charset val="134"/>
      </rPr>
      <t>合计</t>
    </r>
  </si>
  <si>
    <t>本科</t>
  </si>
  <si>
    <t>天津中德应用技术大学</t>
  </si>
  <si>
    <t>天津理工大学中环信息学院</t>
  </si>
  <si>
    <t>北京科技大学天津学院</t>
  </si>
  <si>
    <t>天津仁爱学院</t>
  </si>
  <si>
    <t>天津财经大学珠江学院</t>
  </si>
  <si>
    <t>高职</t>
  </si>
  <si>
    <t>天津师范大学</t>
  </si>
  <si>
    <t>天津市职业大学</t>
  </si>
  <si>
    <t>天津医学高等专科学校</t>
  </si>
  <si>
    <t>天津滨海职业学院</t>
  </si>
  <si>
    <t>天津渤海职业技术学院</t>
  </si>
  <si>
    <t>天津电子信息职业技术学院</t>
  </si>
  <si>
    <t>天津机电职业技术学院</t>
  </si>
  <si>
    <t>天津现代职业技术学院</t>
  </si>
  <si>
    <t>天津公安警官职业学院</t>
  </si>
  <si>
    <t>天津轻工职业技术学院</t>
  </si>
  <si>
    <t>天津商务职业学院</t>
  </si>
  <si>
    <t>天津国土资源和房屋职业学院</t>
  </si>
  <si>
    <t>天津艺术职业学院</t>
  </si>
  <si>
    <t>天津交通职业学院</t>
  </si>
  <si>
    <t>天津工业职业学院</t>
  </si>
  <si>
    <t>天津石油职业技术学院</t>
  </si>
  <si>
    <t>天津城市职业学院</t>
  </si>
  <si>
    <t>天津铁道职业技术学院</t>
  </si>
  <si>
    <t>天津工艺美术职业学院</t>
  </si>
  <si>
    <t>天津城市建设管理职业学院</t>
  </si>
  <si>
    <t>天津生物工程职业技术学院</t>
  </si>
  <si>
    <t>天津海运职业学院</t>
  </si>
  <si>
    <t>天津体育职业学院</t>
  </si>
  <si>
    <t>天津滨海汽车工程职业学院</t>
  </si>
  <si>
    <t>北京财贸职业学院</t>
  </si>
  <si>
    <t>北京工业职业技术学院</t>
  </si>
  <si>
    <t>北京汇佳职业学院</t>
  </si>
  <si>
    <t>石家庄邮电职业技术学院</t>
  </si>
  <si>
    <t>河北软件职业技术学院</t>
  </si>
  <si>
    <t>石家庄铁路职业技术学院</t>
  </si>
  <si>
    <t>北京社会管理职业学院</t>
  </si>
  <si>
    <t>附件2</t>
  </si>
  <si>
    <t>2024年天津城市职业学院春季高考招生计划</t>
  </si>
  <si>
    <t>招收中职
毕业生</t>
  </si>
  <si>
    <t>合计</t>
  </si>
  <si>
    <t>总院</t>
  </si>
  <si>
    <t>分院合计</t>
  </si>
  <si>
    <t>新华分院</t>
  </si>
  <si>
    <t>河西分院</t>
  </si>
  <si>
    <t>河东分院</t>
  </si>
  <si>
    <t>南开分院</t>
  </si>
  <si>
    <t>红桥分院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</si>
</sst>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sz val="14"/>
      <name val="宋体"/>
      <charset val="134"/>
    </font>
    <font>
      <sz val="10"/>
      <name val="Times New Roman"/>
      <charset val="134"/>
    </font>
    <font>
      <b/>
      <sz val="10"/>
      <color rgb="FFFF0000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1"/>
      <name val="Times New Roman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b/>
      <sz val="14"/>
      <color theme="1"/>
      <name val="Times New Roman"/>
      <charset val="134"/>
    </font>
    <font>
      <b/>
      <sz val="11"/>
      <color rgb="FFFF0000"/>
      <name val="Times New Roman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1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showZeros="0" zoomScale="85" zoomScaleNormal="85" workbookViewId="0">
      <pane xSplit="2" ySplit="4" topLeftCell="C22" activePane="bottomRight" state="frozen"/>
      <selection/>
      <selection pane="topRight"/>
      <selection pane="bottomLeft"/>
      <selection pane="bottomRight" activeCell="D31" sqref="D31"/>
    </sheetView>
  </sheetViews>
  <sheetFormatPr defaultColWidth="9" defaultRowHeight="15"/>
  <cols>
    <col min="1" max="1" width="4" style="15" customWidth="1"/>
    <col min="2" max="2" width="29.3333333333333" style="16" customWidth="1"/>
    <col min="3" max="3" width="10.4416666666667" style="17" customWidth="1"/>
    <col min="4" max="4" width="9.55833333333333" style="17" customWidth="1"/>
    <col min="5" max="5" width="8.88333333333333" style="17" customWidth="1"/>
    <col min="6" max="7" width="9.05833333333333" style="17" customWidth="1"/>
    <col min="8" max="8" width="11.6666666666667" style="17" customWidth="1"/>
    <col min="9" max="16384" width="9" style="16"/>
  </cols>
  <sheetData>
    <row r="1" ht="18.75" spans="1:1">
      <c r="A1" s="18" t="s">
        <v>0</v>
      </c>
    </row>
    <row r="2" ht="25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25" customHeight="1" spans="1:8">
      <c r="A3" s="7" t="s">
        <v>2</v>
      </c>
      <c r="B3" s="20" t="s">
        <v>3</v>
      </c>
      <c r="C3" s="21" t="s">
        <v>4</v>
      </c>
      <c r="D3" s="20" t="s">
        <v>5</v>
      </c>
      <c r="E3" s="20"/>
      <c r="F3" s="20"/>
      <c r="G3" s="20"/>
      <c r="H3" s="20"/>
    </row>
    <row r="4" s="11" customFormat="1" ht="30" customHeight="1" spans="1:8">
      <c r="A4" s="7"/>
      <c r="B4" s="20"/>
      <c r="C4" s="22"/>
      <c r="D4" s="23" t="s">
        <v>6</v>
      </c>
      <c r="E4" s="23" t="s">
        <v>7</v>
      </c>
      <c r="F4" s="23" t="s">
        <v>8</v>
      </c>
      <c r="G4" s="23" t="s">
        <v>9</v>
      </c>
      <c r="H4" s="23" t="s">
        <v>10</v>
      </c>
    </row>
    <row r="5" s="11" customFormat="1" ht="30" customHeight="1" spans="1:8">
      <c r="A5" s="24"/>
      <c r="B5" s="25" t="s">
        <v>11</v>
      </c>
      <c r="C5" s="26">
        <f>C6+C12</f>
        <v>33280</v>
      </c>
      <c r="D5" s="26">
        <f t="shared" ref="D5:H5" si="0">D6+D12</f>
        <v>3847</v>
      </c>
      <c r="E5" s="26">
        <f t="shared" si="0"/>
        <v>21431</v>
      </c>
      <c r="F5" s="26">
        <f t="shared" si="0"/>
        <v>5384</v>
      </c>
      <c r="G5" s="26">
        <f t="shared" si="0"/>
        <v>1085</v>
      </c>
      <c r="H5" s="26">
        <f t="shared" si="0"/>
        <v>1533</v>
      </c>
    </row>
    <row r="6" s="12" customFormat="1" ht="16" customHeight="1" spans="1:9">
      <c r="A6" s="27"/>
      <c r="B6" s="28" t="s">
        <v>12</v>
      </c>
      <c r="C6" s="29">
        <f>SUM(D6:H6)</f>
        <v>670</v>
      </c>
      <c r="D6" s="29">
        <f>SUM(D7:D11)</f>
        <v>0</v>
      </c>
      <c r="E6" s="29">
        <f>SUM(E7:E11)</f>
        <v>670</v>
      </c>
      <c r="F6" s="29">
        <f>SUM(F7:F11)</f>
        <v>0</v>
      </c>
      <c r="G6" s="29">
        <f>SUM(G7:G11)</f>
        <v>0</v>
      </c>
      <c r="H6" s="29">
        <f>SUM(H7:H11)</f>
        <v>0</v>
      </c>
      <c r="I6" s="13"/>
    </row>
    <row r="7" s="12" customFormat="1" ht="16" customHeight="1" spans="1:9">
      <c r="A7" s="24">
        <v>1</v>
      </c>
      <c r="B7" s="30" t="s">
        <v>13</v>
      </c>
      <c r="C7" s="29">
        <f>SUM(D7:H7)</f>
        <v>120</v>
      </c>
      <c r="D7" s="8"/>
      <c r="E7" s="8">
        <v>120</v>
      </c>
      <c r="F7" s="8"/>
      <c r="G7" s="8"/>
      <c r="H7" s="8"/>
      <c r="I7" s="13"/>
    </row>
    <row r="8" s="12" customFormat="1" ht="16" customHeight="1" spans="1:9">
      <c r="A8" s="24">
        <v>2</v>
      </c>
      <c r="B8" s="30" t="s">
        <v>14</v>
      </c>
      <c r="C8" s="29">
        <f t="shared" ref="C8:C11" si="1">SUM(D8:H8)</f>
        <v>120</v>
      </c>
      <c r="D8" s="8"/>
      <c r="E8" s="8">
        <v>120</v>
      </c>
      <c r="F8" s="8"/>
      <c r="G8" s="8"/>
      <c r="H8" s="8"/>
      <c r="I8" s="13"/>
    </row>
    <row r="9" s="12" customFormat="1" ht="16" customHeight="1" spans="1:9">
      <c r="A9" s="24">
        <v>3</v>
      </c>
      <c r="B9" s="30" t="s">
        <v>15</v>
      </c>
      <c r="C9" s="29">
        <f t="shared" si="1"/>
        <v>180</v>
      </c>
      <c r="D9" s="8"/>
      <c r="E9" s="8">
        <v>180</v>
      </c>
      <c r="F9" s="8"/>
      <c r="G9" s="8"/>
      <c r="H9" s="8"/>
      <c r="I9" s="13"/>
    </row>
    <row r="10" s="12" customFormat="1" ht="16" customHeight="1" spans="1:9">
      <c r="A10" s="24">
        <v>4</v>
      </c>
      <c r="B10" s="30" t="s">
        <v>16</v>
      </c>
      <c r="C10" s="29">
        <f t="shared" si="1"/>
        <v>140</v>
      </c>
      <c r="D10" s="8"/>
      <c r="E10" s="8">
        <v>140</v>
      </c>
      <c r="F10" s="8"/>
      <c r="G10" s="8"/>
      <c r="H10" s="8"/>
      <c r="I10" s="13"/>
    </row>
    <row r="11" s="12" customFormat="1" ht="16" customHeight="1" spans="1:9">
      <c r="A11" s="24">
        <v>5</v>
      </c>
      <c r="B11" s="30" t="s">
        <v>17</v>
      </c>
      <c r="C11" s="29">
        <f t="shared" si="1"/>
        <v>110</v>
      </c>
      <c r="D11" s="8"/>
      <c r="E11" s="8">
        <v>110</v>
      </c>
      <c r="F11" s="8"/>
      <c r="G11" s="8"/>
      <c r="H11" s="8"/>
      <c r="I11" s="13"/>
    </row>
    <row r="12" s="13" customFormat="1" ht="16" customHeight="1" spans="1:8">
      <c r="A12" s="29"/>
      <c r="B12" s="31" t="s">
        <v>18</v>
      </c>
      <c r="C12" s="25">
        <f>SUM(C13:C37)+SUM(C39:C45)</f>
        <v>32610</v>
      </c>
      <c r="D12" s="25">
        <f t="shared" ref="D12:H12" si="2">SUM(D13:D37)+SUM(D39:D45)</f>
        <v>3847</v>
      </c>
      <c r="E12" s="25">
        <f t="shared" si="2"/>
        <v>20761</v>
      </c>
      <c r="F12" s="25">
        <f t="shared" si="2"/>
        <v>5384</v>
      </c>
      <c r="G12" s="25">
        <f t="shared" si="2"/>
        <v>1085</v>
      </c>
      <c r="H12" s="25">
        <f t="shared" si="2"/>
        <v>1533</v>
      </c>
    </row>
    <row r="13" ht="16" customHeight="1" spans="1:8">
      <c r="A13" s="8">
        <v>1</v>
      </c>
      <c r="B13" s="32" t="s">
        <v>19</v>
      </c>
      <c r="C13" s="25">
        <f>SUM(D13:H13)</f>
        <v>156</v>
      </c>
      <c r="D13" s="33">
        <v>0</v>
      </c>
      <c r="E13" s="33">
        <v>0</v>
      </c>
      <c r="F13" s="33"/>
      <c r="G13" s="33">
        <v>156</v>
      </c>
      <c r="H13" s="34">
        <v>0</v>
      </c>
    </row>
    <row r="14" s="14" customFormat="1" ht="16" customHeight="1" spans="1:9">
      <c r="A14" s="33">
        <v>2</v>
      </c>
      <c r="B14" s="32" t="s">
        <v>20</v>
      </c>
      <c r="C14" s="25">
        <f t="shared" ref="C14:C37" si="3">SUM(D14:H14)</f>
        <v>1764</v>
      </c>
      <c r="D14" s="35">
        <v>300</v>
      </c>
      <c r="E14" s="36">
        <v>1100</v>
      </c>
      <c r="F14" s="36">
        <v>364</v>
      </c>
      <c r="G14" s="36"/>
      <c r="H14" s="36"/>
      <c r="I14" s="16"/>
    </row>
    <row r="15" s="14" customFormat="1" ht="16" customHeight="1" spans="1:9">
      <c r="A15" s="33">
        <v>3</v>
      </c>
      <c r="B15" s="32" t="s">
        <v>21</v>
      </c>
      <c r="C15" s="25">
        <f t="shared" si="3"/>
        <v>450</v>
      </c>
      <c r="D15" s="35">
        <v>230</v>
      </c>
      <c r="E15" s="36">
        <v>220</v>
      </c>
      <c r="F15" s="36"/>
      <c r="G15" s="36"/>
      <c r="H15" s="36"/>
      <c r="I15" s="16"/>
    </row>
    <row r="16" s="14" customFormat="1" ht="16" customHeight="1" spans="1:9">
      <c r="A16" s="33">
        <v>4</v>
      </c>
      <c r="B16" s="32" t="s">
        <v>13</v>
      </c>
      <c r="C16" s="25">
        <f t="shared" si="3"/>
        <v>245</v>
      </c>
      <c r="D16" s="35">
        <v>0</v>
      </c>
      <c r="E16" s="36">
        <v>90</v>
      </c>
      <c r="F16" s="36">
        <v>155</v>
      </c>
      <c r="G16" s="36"/>
      <c r="H16" s="36"/>
      <c r="I16" s="16"/>
    </row>
    <row r="17" s="14" customFormat="1" ht="16" customHeight="1" spans="1:9">
      <c r="A17" s="33">
        <v>5</v>
      </c>
      <c r="B17" s="32" t="s">
        <v>22</v>
      </c>
      <c r="C17" s="25">
        <f t="shared" si="3"/>
        <v>1420</v>
      </c>
      <c r="D17" s="35">
        <v>270</v>
      </c>
      <c r="E17" s="36">
        <v>1000</v>
      </c>
      <c r="F17" s="36">
        <v>150</v>
      </c>
      <c r="G17" s="36"/>
      <c r="H17" s="36"/>
      <c r="I17" s="16"/>
    </row>
    <row r="18" s="14" customFormat="1" ht="16" customHeight="1" spans="1:9">
      <c r="A18" s="33">
        <v>6</v>
      </c>
      <c r="B18" s="32" t="s">
        <v>23</v>
      </c>
      <c r="C18" s="25">
        <f t="shared" si="3"/>
        <v>2591</v>
      </c>
      <c r="D18" s="35">
        <v>260</v>
      </c>
      <c r="E18" s="36">
        <v>1800</v>
      </c>
      <c r="F18" s="36">
        <v>289</v>
      </c>
      <c r="G18" s="36"/>
      <c r="H18" s="36">
        <v>242</v>
      </c>
      <c r="I18" s="16"/>
    </row>
    <row r="19" s="14" customFormat="1" ht="16" customHeight="1" spans="1:9">
      <c r="A19" s="33">
        <v>7</v>
      </c>
      <c r="B19" s="32" t="s">
        <v>24</v>
      </c>
      <c r="C19" s="25">
        <f t="shared" si="3"/>
        <v>1508</v>
      </c>
      <c r="D19" s="35">
        <v>100</v>
      </c>
      <c r="E19" s="36">
        <v>846</v>
      </c>
      <c r="F19" s="36">
        <v>265</v>
      </c>
      <c r="G19" s="36"/>
      <c r="H19" s="36">
        <v>297</v>
      </c>
      <c r="I19" s="16"/>
    </row>
    <row r="20" s="14" customFormat="1" ht="16" customHeight="1" spans="1:9">
      <c r="A20" s="33">
        <v>8</v>
      </c>
      <c r="B20" s="32" t="s">
        <v>25</v>
      </c>
      <c r="C20" s="25">
        <f t="shared" si="3"/>
        <v>1668</v>
      </c>
      <c r="D20" s="35">
        <v>180</v>
      </c>
      <c r="E20" s="36">
        <v>900</v>
      </c>
      <c r="F20" s="36">
        <v>80</v>
      </c>
      <c r="G20" s="36"/>
      <c r="H20" s="36">
        <v>508</v>
      </c>
      <c r="I20" s="16"/>
    </row>
    <row r="21" s="14" customFormat="1" ht="16" customHeight="1" spans="1:9">
      <c r="A21" s="33">
        <v>9</v>
      </c>
      <c r="B21" s="32" t="s">
        <v>26</v>
      </c>
      <c r="C21" s="25">
        <f t="shared" si="3"/>
        <v>1903</v>
      </c>
      <c r="D21" s="35">
        <v>300</v>
      </c>
      <c r="E21" s="36">
        <v>1000</v>
      </c>
      <c r="F21" s="36">
        <v>358</v>
      </c>
      <c r="G21" s="36"/>
      <c r="H21" s="36">
        <v>245</v>
      </c>
      <c r="I21" s="16"/>
    </row>
    <row r="22" s="14" customFormat="1" ht="16" customHeight="1" spans="1:9">
      <c r="A22" s="33">
        <v>10</v>
      </c>
      <c r="B22" s="32" t="s">
        <v>27</v>
      </c>
      <c r="C22" s="25">
        <f t="shared" si="3"/>
        <v>500</v>
      </c>
      <c r="D22" s="35">
        <v>200</v>
      </c>
      <c r="E22" s="36">
        <v>300</v>
      </c>
      <c r="F22" s="36"/>
      <c r="G22" s="36"/>
      <c r="H22" s="36"/>
      <c r="I22" s="16"/>
    </row>
    <row r="23" s="14" customFormat="1" ht="16" customHeight="1" spans="1:9">
      <c r="A23" s="33">
        <v>11</v>
      </c>
      <c r="B23" s="32" t="s">
        <v>28</v>
      </c>
      <c r="C23" s="25">
        <f t="shared" si="3"/>
        <v>2020</v>
      </c>
      <c r="D23" s="35">
        <v>190</v>
      </c>
      <c r="E23" s="36">
        <v>1180</v>
      </c>
      <c r="F23" s="36">
        <v>650</v>
      </c>
      <c r="G23" s="36"/>
      <c r="H23" s="36"/>
      <c r="I23" s="16"/>
    </row>
    <row r="24" s="14" customFormat="1" ht="16" customHeight="1" spans="1:9">
      <c r="A24" s="33">
        <v>12</v>
      </c>
      <c r="B24" s="32" t="s">
        <v>29</v>
      </c>
      <c r="C24" s="25">
        <f t="shared" si="3"/>
        <v>1292</v>
      </c>
      <c r="D24" s="35">
        <v>90</v>
      </c>
      <c r="E24" s="36">
        <v>920</v>
      </c>
      <c r="F24" s="36">
        <v>41</v>
      </c>
      <c r="G24" s="36"/>
      <c r="H24" s="36">
        <v>241</v>
      </c>
      <c r="I24" s="16"/>
    </row>
    <row r="25" s="14" customFormat="1" ht="16" customHeight="1" spans="1:9">
      <c r="A25" s="33">
        <v>13</v>
      </c>
      <c r="B25" s="32" t="s">
        <v>30</v>
      </c>
      <c r="C25" s="25">
        <f t="shared" si="3"/>
        <v>1532</v>
      </c>
      <c r="D25" s="35">
        <v>100</v>
      </c>
      <c r="E25" s="36">
        <v>950</v>
      </c>
      <c r="F25" s="36">
        <v>482</v>
      </c>
      <c r="G25" s="36"/>
      <c r="H25" s="36"/>
      <c r="I25" s="16"/>
    </row>
    <row r="26" s="14" customFormat="1" ht="16" customHeight="1" spans="1:9">
      <c r="A26" s="33">
        <v>14</v>
      </c>
      <c r="B26" s="32" t="s">
        <v>31</v>
      </c>
      <c r="C26" s="25">
        <f t="shared" si="3"/>
        <v>340</v>
      </c>
      <c r="D26" s="35">
        <v>50</v>
      </c>
      <c r="E26" s="36">
        <v>100</v>
      </c>
      <c r="F26" s="36">
        <v>190</v>
      </c>
      <c r="G26" s="36"/>
      <c r="H26" s="36"/>
      <c r="I26" s="16"/>
    </row>
    <row r="27" s="14" customFormat="1" ht="16" customHeight="1" spans="1:9">
      <c r="A27" s="33">
        <v>15</v>
      </c>
      <c r="B27" s="32" t="s">
        <v>32</v>
      </c>
      <c r="C27" s="25">
        <f t="shared" si="3"/>
        <v>2281</v>
      </c>
      <c r="D27" s="35">
        <v>220</v>
      </c>
      <c r="E27" s="36">
        <v>1700</v>
      </c>
      <c r="F27" s="36">
        <v>361</v>
      </c>
      <c r="G27" s="36"/>
      <c r="H27" s="36"/>
      <c r="I27" s="16"/>
    </row>
    <row r="28" s="14" customFormat="1" ht="16" customHeight="1" spans="1:9">
      <c r="A28" s="33">
        <v>16</v>
      </c>
      <c r="B28" s="37" t="s">
        <v>33</v>
      </c>
      <c r="C28" s="25">
        <f t="shared" si="3"/>
        <v>1246</v>
      </c>
      <c r="D28" s="35">
        <v>100</v>
      </c>
      <c r="E28" s="36">
        <v>700</v>
      </c>
      <c r="F28" s="36">
        <v>446</v>
      </c>
      <c r="G28" s="36"/>
      <c r="H28" s="36"/>
      <c r="I28" s="16"/>
    </row>
    <row r="29" s="14" customFormat="1" ht="16" customHeight="1" spans="1:9">
      <c r="A29" s="33">
        <v>17</v>
      </c>
      <c r="B29" s="32" t="s">
        <v>34</v>
      </c>
      <c r="C29" s="25">
        <f t="shared" si="3"/>
        <v>1027</v>
      </c>
      <c r="D29" s="35">
        <v>100</v>
      </c>
      <c r="E29" s="36">
        <v>900</v>
      </c>
      <c r="F29" s="36">
        <v>27</v>
      </c>
      <c r="G29" s="36"/>
      <c r="H29" s="36"/>
      <c r="I29" s="16"/>
    </row>
    <row r="30" s="14" customFormat="1" ht="16" customHeight="1" spans="1:9">
      <c r="A30" s="33">
        <v>18</v>
      </c>
      <c r="B30" s="32" t="s">
        <v>35</v>
      </c>
      <c r="C30" s="25">
        <f t="shared" si="3"/>
        <v>2272</v>
      </c>
      <c r="D30" s="35">
        <v>110</v>
      </c>
      <c r="E30" s="36">
        <v>1116</v>
      </c>
      <c r="F30" s="36">
        <v>117</v>
      </c>
      <c r="G30" s="36">
        <v>929</v>
      </c>
      <c r="H30" s="38"/>
      <c r="I30" s="16"/>
    </row>
    <row r="31" s="14" customFormat="1" ht="16" customHeight="1" spans="1:9">
      <c r="A31" s="33">
        <v>19</v>
      </c>
      <c r="B31" s="32" t="s">
        <v>36</v>
      </c>
      <c r="C31" s="25">
        <f t="shared" si="3"/>
        <v>886</v>
      </c>
      <c r="D31" s="35">
        <v>380</v>
      </c>
      <c r="E31" s="36">
        <v>400</v>
      </c>
      <c r="F31" s="36">
        <v>106</v>
      </c>
      <c r="G31" s="36"/>
      <c r="H31" s="36"/>
      <c r="I31" s="16"/>
    </row>
    <row r="32" s="14" customFormat="1" ht="16" customHeight="1" spans="1:9">
      <c r="A32" s="33">
        <v>20</v>
      </c>
      <c r="B32" s="32" t="s">
        <v>37</v>
      </c>
      <c r="C32" s="25">
        <f t="shared" si="3"/>
        <v>120</v>
      </c>
      <c r="D32" s="35">
        <v>20</v>
      </c>
      <c r="E32" s="36">
        <v>100</v>
      </c>
      <c r="F32" s="36"/>
      <c r="G32" s="36">
        <v>0</v>
      </c>
      <c r="H32" s="36"/>
      <c r="I32" s="16"/>
    </row>
    <row r="33" s="14" customFormat="1" ht="16" customHeight="1" spans="1:9">
      <c r="A33" s="33">
        <v>21</v>
      </c>
      <c r="B33" s="32" t="s">
        <v>38</v>
      </c>
      <c r="C33" s="25">
        <f t="shared" si="3"/>
        <v>1658</v>
      </c>
      <c r="D33" s="35">
        <v>145</v>
      </c>
      <c r="E33" s="36">
        <v>1150</v>
      </c>
      <c r="F33" s="36">
        <v>363</v>
      </c>
      <c r="G33" s="36"/>
      <c r="H33" s="36"/>
      <c r="I33" s="16"/>
    </row>
    <row r="34" s="14" customFormat="1" ht="16" customHeight="1" spans="1:9">
      <c r="A34" s="33">
        <v>22</v>
      </c>
      <c r="B34" s="32" t="s">
        <v>39</v>
      </c>
      <c r="C34" s="25">
        <f t="shared" si="3"/>
        <v>1229</v>
      </c>
      <c r="D34" s="35">
        <v>200</v>
      </c>
      <c r="E34" s="36">
        <v>700</v>
      </c>
      <c r="F34" s="36">
        <v>329</v>
      </c>
      <c r="G34" s="36"/>
      <c r="H34" s="36"/>
      <c r="I34" s="16"/>
    </row>
    <row r="35" s="14" customFormat="1" ht="16" customHeight="1" spans="1:9">
      <c r="A35" s="33">
        <v>23</v>
      </c>
      <c r="B35" s="32" t="s">
        <v>40</v>
      </c>
      <c r="C35" s="25">
        <f t="shared" si="3"/>
        <v>1611</v>
      </c>
      <c r="D35" s="35">
        <v>50</v>
      </c>
      <c r="E35" s="36">
        <v>950</v>
      </c>
      <c r="F35" s="36">
        <v>611</v>
      </c>
      <c r="G35" s="36"/>
      <c r="H35" s="36"/>
      <c r="I35" s="16"/>
    </row>
    <row r="36" s="14" customFormat="1" ht="16" customHeight="1" spans="1:9">
      <c r="A36" s="33">
        <v>24</v>
      </c>
      <c r="B36" s="32" t="s">
        <v>41</v>
      </c>
      <c r="C36" s="25">
        <f t="shared" si="3"/>
        <v>240</v>
      </c>
      <c r="D36" s="35">
        <v>20</v>
      </c>
      <c r="E36" s="36">
        <v>220</v>
      </c>
      <c r="F36" s="36"/>
      <c r="G36" s="36"/>
      <c r="H36" s="36"/>
      <c r="I36" s="16"/>
    </row>
    <row r="37" s="14" customFormat="1" ht="16" customHeight="1" spans="1:9">
      <c r="A37" s="33">
        <v>25</v>
      </c>
      <c r="B37" s="32" t="s">
        <v>42</v>
      </c>
      <c r="C37" s="25">
        <f t="shared" si="3"/>
        <v>2450</v>
      </c>
      <c r="D37" s="35">
        <v>150</v>
      </c>
      <c r="E37" s="36">
        <v>2300</v>
      </c>
      <c r="F37" s="34"/>
      <c r="G37" s="34"/>
      <c r="H37" s="36"/>
      <c r="I37" s="16"/>
    </row>
    <row r="38" s="14" customFormat="1" ht="16" customHeight="1" spans="1:8">
      <c r="A38" s="39"/>
      <c r="B38" s="40"/>
      <c r="C38" s="40"/>
      <c r="D38" s="40"/>
      <c r="E38" s="40"/>
      <c r="F38" s="40"/>
      <c r="G38" s="40"/>
      <c r="H38" s="41"/>
    </row>
    <row r="39" s="14" customFormat="1" ht="16" customHeight="1" spans="1:8">
      <c r="A39" s="33">
        <v>26</v>
      </c>
      <c r="B39" s="32" t="s">
        <v>43</v>
      </c>
      <c r="C39" s="25">
        <f>SUM(D39:E39)</f>
        <v>20</v>
      </c>
      <c r="D39" s="42">
        <v>7</v>
      </c>
      <c r="E39" s="42">
        <v>13</v>
      </c>
      <c r="F39" s="36"/>
      <c r="G39" s="36"/>
      <c r="H39" s="36"/>
    </row>
    <row r="40" s="14" customFormat="1" ht="16" customHeight="1" spans="1:8">
      <c r="A40" s="33">
        <v>27</v>
      </c>
      <c r="B40" s="32" t="s">
        <v>44</v>
      </c>
      <c r="C40" s="25">
        <f t="shared" ref="C40:C42" si="4">SUM(D40:E40)</f>
        <v>20</v>
      </c>
      <c r="D40" s="42">
        <v>8</v>
      </c>
      <c r="E40" s="42">
        <v>12</v>
      </c>
      <c r="F40" s="36"/>
      <c r="G40" s="36"/>
      <c r="H40" s="36"/>
    </row>
    <row r="41" s="14" customFormat="1" ht="16" customHeight="1" spans="1:8">
      <c r="A41" s="33">
        <v>28</v>
      </c>
      <c r="B41" s="32" t="s">
        <v>45</v>
      </c>
      <c r="C41" s="25">
        <f t="shared" si="4"/>
        <v>20</v>
      </c>
      <c r="D41" s="42">
        <v>6</v>
      </c>
      <c r="E41" s="42">
        <v>14</v>
      </c>
      <c r="F41" s="36"/>
      <c r="G41" s="36"/>
      <c r="H41" s="36"/>
    </row>
    <row r="42" s="14" customFormat="1" ht="16" customHeight="1" spans="1:8">
      <c r="A42" s="33">
        <v>29</v>
      </c>
      <c r="B42" s="32" t="s">
        <v>46</v>
      </c>
      <c r="C42" s="25">
        <f t="shared" si="4"/>
        <v>6</v>
      </c>
      <c r="D42" s="36">
        <v>3</v>
      </c>
      <c r="E42" s="36">
        <v>3</v>
      </c>
      <c r="F42" s="36"/>
      <c r="G42" s="33"/>
      <c r="H42" s="33"/>
    </row>
    <row r="43" s="14" customFormat="1" ht="16" customHeight="1" spans="1:8">
      <c r="A43" s="33">
        <v>30</v>
      </c>
      <c r="B43" s="32" t="s">
        <v>47</v>
      </c>
      <c r="C43" s="25">
        <f t="shared" ref="C43:C45" si="5">SUM(D43:E43)</f>
        <v>40</v>
      </c>
      <c r="D43" s="42">
        <v>10</v>
      </c>
      <c r="E43" s="42">
        <v>30</v>
      </c>
      <c r="F43" s="36"/>
      <c r="G43" s="33"/>
      <c r="H43" s="33"/>
    </row>
    <row r="44" s="14" customFormat="1" ht="16" customHeight="1" spans="1:8">
      <c r="A44" s="33">
        <v>31</v>
      </c>
      <c r="B44" s="32" t="s">
        <v>48</v>
      </c>
      <c r="C44" s="25">
        <f t="shared" si="5"/>
        <v>90</v>
      </c>
      <c r="D44" s="42">
        <v>45</v>
      </c>
      <c r="E44" s="42">
        <v>45</v>
      </c>
      <c r="F44" s="36"/>
      <c r="G44" s="33"/>
      <c r="H44" s="33"/>
    </row>
    <row r="45" s="14" customFormat="1" ht="16" customHeight="1" spans="1:8">
      <c r="A45" s="33">
        <v>32</v>
      </c>
      <c r="B45" s="32" t="s">
        <v>49</v>
      </c>
      <c r="C45" s="25">
        <f t="shared" si="5"/>
        <v>5</v>
      </c>
      <c r="D45" s="42">
        <v>3</v>
      </c>
      <c r="E45" s="42">
        <v>2</v>
      </c>
      <c r="F45" s="36"/>
      <c r="G45" s="33"/>
      <c r="H45" s="33"/>
    </row>
  </sheetData>
  <mergeCells count="6">
    <mergeCell ref="A2:H2"/>
    <mergeCell ref="D3:H3"/>
    <mergeCell ref="A38:H38"/>
    <mergeCell ref="A3:A4"/>
    <mergeCell ref="B3:B4"/>
    <mergeCell ref="C3:C4"/>
  </mergeCells>
  <printOptions horizontalCentered="1"/>
  <pageMargins left="0.236111111111111" right="0.236111111111111" top="0.35" bottom="0.196527777777778" header="0.236111111111111" footer="0.196527777777778"/>
  <pageSetup paperSize="9" fitToHeight="0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2" sqref="A2:F2"/>
    </sheetView>
  </sheetViews>
  <sheetFormatPr defaultColWidth="9" defaultRowHeight="18.75" outlineLevelCol="5"/>
  <cols>
    <col min="1" max="1" width="15.875" style="2" customWidth="1"/>
    <col min="2" max="2" width="15" style="3" customWidth="1"/>
    <col min="3" max="3" width="11" style="3" customWidth="1"/>
    <col min="4" max="4" width="13.25" style="3" customWidth="1"/>
    <col min="5" max="6" width="11" style="3" customWidth="1"/>
    <col min="7" max="16384" width="9" style="3"/>
  </cols>
  <sheetData>
    <row r="1" spans="1:1">
      <c r="A1" s="4" t="s">
        <v>50</v>
      </c>
    </row>
    <row r="2" s="1" customFormat="1" ht="69" customHeight="1" spans="1:6">
      <c r="A2" s="5" t="s">
        <v>51</v>
      </c>
      <c r="B2" s="5"/>
      <c r="C2" s="5"/>
      <c r="D2" s="5"/>
      <c r="E2" s="5"/>
      <c r="F2" s="5"/>
    </row>
    <row r="3" ht="24.75" customHeight="1" spans="1:6">
      <c r="A3" s="6" t="s">
        <v>3</v>
      </c>
      <c r="B3" s="6" t="s">
        <v>4</v>
      </c>
      <c r="C3" s="6" t="s">
        <v>5</v>
      </c>
      <c r="D3" s="6"/>
      <c r="E3" s="6"/>
      <c r="F3" s="6"/>
    </row>
    <row r="4" ht="56.25" customHeight="1" spans="1:6">
      <c r="A4" s="6"/>
      <c r="B4" s="6"/>
      <c r="C4" s="7" t="s">
        <v>6</v>
      </c>
      <c r="D4" s="7" t="s">
        <v>52</v>
      </c>
      <c r="E4" s="7" t="s">
        <v>8</v>
      </c>
      <c r="F4" s="7" t="s">
        <v>9</v>
      </c>
    </row>
    <row r="5" ht="38.25" customHeight="1" spans="1:6">
      <c r="A5" s="6" t="s">
        <v>53</v>
      </c>
      <c r="B5" s="8">
        <v>2272</v>
      </c>
      <c r="C5" s="9">
        <v>110</v>
      </c>
      <c r="D5" s="9">
        <v>1116</v>
      </c>
      <c r="E5" s="9">
        <v>117</v>
      </c>
      <c r="F5" s="9">
        <v>929</v>
      </c>
    </row>
    <row r="6" ht="38.25" customHeight="1" spans="1:6">
      <c r="A6" s="6" t="s">
        <v>54</v>
      </c>
      <c r="B6" s="9">
        <v>903</v>
      </c>
      <c r="C6" s="9">
        <v>110</v>
      </c>
      <c r="D6" s="9">
        <v>498</v>
      </c>
      <c r="E6" s="8">
        <v>117</v>
      </c>
      <c r="F6" s="8">
        <v>178</v>
      </c>
    </row>
    <row r="7" ht="38.25" customHeight="1" spans="1:6">
      <c r="A7" s="6" t="s">
        <v>55</v>
      </c>
      <c r="B7" s="10">
        <v>1369</v>
      </c>
      <c r="C7" s="9"/>
      <c r="D7" s="9">
        <v>618</v>
      </c>
      <c r="E7" s="8"/>
      <c r="F7" s="8">
        <v>751</v>
      </c>
    </row>
    <row r="8" ht="38.25" customHeight="1" spans="1:6">
      <c r="A8" s="6" t="s">
        <v>56</v>
      </c>
      <c r="B8" s="9">
        <v>150</v>
      </c>
      <c r="C8" s="9"/>
      <c r="D8" s="9">
        <v>0</v>
      </c>
      <c r="E8" s="8"/>
      <c r="F8" s="8">
        <v>150</v>
      </c>
    </row>
    <row r="9" ht="38.25" customHeight="1" spans="1:6">
      <c r="A9" s="6" t="s">
        <v>57</v>
      </c>
      <c r="B9" s="9">
        <v>280</v>
      </c>
      <c r="C9" s="9"/>
      <c r="D9" s="9">
        <v>118</v>
      </c>
      <c r="E9" s="8"/>
      <c r="F9" s="8">
        <v>162</v>
      </c>
    </row>
    <row r="10" ht="38.25" customHeight="1" spans="1:6">
      <c r="A10" s="6" t="s">
        <v>58</v>
      </c>
      <c r="B10" s="9">
        <v>335</v>
      </c>
      <c r="C10" s="9"/>
      <c r="D10" s="9">
        <v>180</v>
      </c>
      <c r="E10" s="8"/>
      <c r="F10" s="8">
        <v>155</v>
      </c>
    </row>
    <row r="11" ht="38.25" customHeight="1" spans="1:6">
      <c r="A11" s="6" t="s">
        <v>59</v>
      </c>
      <c r="B11" s="9">
        <v>246</v>
      </c>
      <c r="C11" s="9"/>
      <c r="D11" s="9">
        <v>145</v>
      </c>
      <c r="E11" s="8"/>
      <c r="F11" s="8">
        <v>101</v>
      </c>
    </row>
    <row r="12" ht="38.25" customHeight="1" spans="1:6">
      <c r="A12" s="6" t="s">
        <v>60</v>
      </c>
      <c r="B12" s="9">
        <v>358</v>
      </c>
      <c r="C12" s="9"/>
      <c r="D12" s="9">
        <v>175</v>
      </c>
      <c r="E12" s="8"/>
      <c r="F12" s="8">
        <v>183</v>
      </c>
    </row>
  </sheetData>
  <mergeCells count="4">
    <mergeCell ref="A2:F2"/>
    <mergeCell ref="C3:F3"/>
    <mergeCell ref="A3:A4"/>
    <mergeCell ref="B3:B4"/>
  </mergeCells>
  <printOptions horizontalCentered="1"/>
  <pageMargins left="0.708661417322835" right="0.708661417322835" top="1.26" bottom="0.748031496062992" header="0.31496062992126" footer="0.31496062992126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1996-12-17T01:32:00Z</dcterms:created>
  <cp:lastPrinted>2012-04-28T03:47:00Z</cp:lastPrinted>
  <dcterms:modified xsi:type="dcterms:W3CDTF">2024-09-29T09:24:54Z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B3943E0491F84DAD8041B1CDB8160B10</vt:lpwstr>
  </property>
</Properties>
</file>