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465"/>
  </bookViews>
  <sheets>
    <sheet name="1.计划总表32289" sheetId="6" r:id="rId1"/>
  </sheets>
  <definedNames>
    <definedName name="_xlnm.Print_Titles" localSheetId="0">'1.计划总表32289'!$3:$4</definedName>
  </definedNames>
  <calcPr calcId="144525"/>
</workbook>
</file>

<file path=xl/sharedStrings.xml><?xml version="1.0" encoding="utf-8"?>
<sst xmlns="http://schemas.openxmlformats.org/spreadsheetml/2006/main" count="51" uniqueCount="51">
  <si>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</si>
  <si>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年天津市春季高考招生计划</t>
    </r>
  </si>
  <si>
    <r>
      <rPr>
        <sz val="14"/>
        <rFont val="仿宋_GB2312"/>
        <charset val="134"/>
      </rPr>
      <t>序号</t>
    </r>
  </si>
  <si>
    <r>
      <rPr>
        <sz val="14"/>
        <color theme="1"/>
        <rFont val="仿宋_GB2312"/>
        <charset val="134"/>
      </rPr>
      <t>学校名称</t>
    </r>
  </si>
  <si>
    <r>
      <rPr>
        <sz val="14"/>
        <color theme="1"/>
        <rFont val="仿宋_GB2312"/>
        <charset val="134"/>
      </rPr>
      <t>招生计划</t>
    </r>
  </si>
  <si>
    <r>
      <rPr>
        <sz val="14"/>
        <color theme="1"/>
        <rFont val="仿宋_GB2312"/>
        <charset val="134"/>
      </rPr>
      <t>其中</t>
    </r>
  </si>
  <si>
    <r>
      <rPr>
        <sz val="12"/>
        <color theme="1"/>
        <rFont val="仿宋_GB2312"/>
        <charset val="134"/>
      </rPr>
      <t>招收高中毕业生</t>
    </r>
  </si>
  <si>
    <r>
      <rPr>
        <sz val="12"/>
        <color theme="1"/>
        <rFont val="仿宋_GB2312"/>
        <charset val="134"/>
      </rPr>
      <t>招收中职毕业生</t>
    </r>
  </si>
  <si>
    <r>
      <rPr>
        <sz val="12"/>
        <color theme="1"/>
        <rFont val="Times New Roman"/>
        <charset val="134"/>
      </rPr>
      <t>“3+2”</t>
    </r>
    <r>
      <rPr>
        <sz val="12"/>
        <color theme="1"/>
        <rFont val="仿宋_GB2312"/>
        <charset val="134"/>
      </rPr>
      <t>高职转段</t>
    </r>
  </si>
  <si>
    <r>
      <rPr>
        <sz val="12"/>
        <color theme="1"/>
        <rFont val="仿宋_GB2312"/>
        <charset val="134"/>
      </rPr>
      <t>五年制高职转段</t>
    </r>
  </si>
  <si>
    <r>
      <rPr>
        <sz val="12"/>
        <color theme="1"/>
        <rFont val="仿宋_GB2312"/>
        <charset val="134"/>
      </rPr>
      <t>系统化培养高职转段</t>
    </r>
  </si>
  <si>
    <r>
      <rPr>
        <b/>
        <sz val="14"/>
        <color theme="1"/>
        <rFont val="仿宋_GB2312"/>
        <charset val="134"/>
      </rPr>
      <t>合计</t>
    </r>
  </si>
  <si>
    <r>
      <rPr>
        <b/>
        <sz val="14"/>
        <rFont val="仿宋_GB2312"/>
        <charset val="134"/>
      </rPr>
      <t>本科</t>
    </r>
  </si>
  <si>
    <r>
      <rPr>
        <sz val="14"/>
        <rFont val="仿宋_GB2312"/>
        <charset val="134"/>
      </rPr>
      <t>天津中德应用技术大学</t>
    </r>
  </si>
  <si>
    <r>
      <rPr>
        <sz val="14"/>
        <rFont val="仿宋_GB2312"/>
        <charset val="134"/>
      </rPr>
      <t>天津理工大学中环信息学院</t>
    </r>
  </si>
  <si>
    <r>
      <rPr>
        <sz val="14"/>
        <rFont val="仿宋_GB2312"/>
        <charset val="134"/>
      </rPr>
      <t>北京科技大学天津学院</t>
    </r>
  </si>
  <si>
    <r>
      <rPr>
        <sz val="14"/>
        <rFont val="仿宋_GB2312"/>
        <charset val="134"/>
      </rPr>
      <t>天津仁爱学院</t>
    </r>
  </si>
  <si>
    <r>
      <rPr>
        <sz val="14"/>
        <rFont val="仿宋_GB2312"/>
        <charset val="134"/>
      </rPr>
      <t>天津财经大学珠江学院</t>
    </r>
  </si>
  <si>
    <r>
      <rPr>
        <b/>
        <sz val="14"/>
        <rFont val="仿宋_GB2312"/>
        <charset val="134"/>
      </rPr>
      <t>高职</t>
    </r>
  </si>
  <si>
    <r>
      <rPr>
        <sz val="14"/>
        <color theme="1"/>
        <rFont val="仿宋_GB2312"/>
        <charset val="134"/>
      </rPr>
      <t>天津师范大学</t>
    </r>
  </si>
  <si>
    <r>
      <rPr>
        <sz val="14"/>
        <color theme="1"/>
        <rFont val="仿宋_GB2312"/>
        <charset val="134"/>
      </rPr>
      <t>天津市职业大学</t>
    </r>
  </si>
  <si>
    <r>
      <rPr>
        <sz val="14"/>
        <color theme="1"/>
        <rFont val="仿宋_GB2312"/>
        <charset val="134"/>
      </rPr>
      <t>天津医学高等专科学校</t>
    </r>
  </si>
  <si>
    <r>
      <rPr>
        <sz val="14"/>
        <color theme="1"/>
        <rFont val="仿宋_GB2312"/>
        <charset val="134"/>
      </rPr>
      <t>天津中德应用技术大学</t>
    </r>
  </si>
  <si>
    <r>
      <rPr>
        <sz val="14"/>
        <color theme="1"/>
        <rFont val="仿宋_GB2312"/>
        <charset val="134"/>
      </rPr>
      <t>天津滨海职业学院</t>
    </r>
  </si>
  <si>
    <r>
      <rPr>
        <sz val="14"/>
        <color theme="1"/>
        <rFont val="仿宋_GB2312"/>
        <charset val="134"/>
      </rPr>
      <t>天津渤海职业技术学院</t>
    </r>
  </si>
  <si>
    <r>
      <rPr>
        <sz val="14"/>
        <color theme="1"/>
        <rFont val="仿宋_GB2312"/>
        <charset val="134"/>
      </rPr>
      <t>天津电子信息职业技术学院</t>
    </r>
  </si>
  <si>
    <r>
      <rPr>
        <sz val="14"/>
        <color theme="1"/>
        <rFont val="仿宋_GB2312"/>
        <charset val="134"/>
      </rPr>
      <t>天津机电职业技术学院</t>
    </r>
  </si>
  <si>
    <r>
      <rPr>
        <sz val="14"/>
        <color theme="1"/>
        <rFont val="仿宋_GB2312"/>
        <charset val="134"/>
      </rPr>
      <t>天津现代职业技术学院</t>
    </r>
  </si>
  <si>
    <r>
      <rPr>
        <sz val="14"/>
        <color theme="1"/>
        <rFont val="仿宋_GB2312"/>
        <charset val="134"/>
      </rPr>
      <t>天津公安警官职业学院</t>
    </r>
  </si>
  <si>
    <r>
      <rPr>
        <sz val="14"/>
        <color theme="1"/>
        <rFont val="仿宋_GB2312"/>
        <charset val="134"/>
      </rPr>
      <t>天津轻工职业技术学院</t>
    </r>
  </si>
  <si>
    <r>
      <rPr>
        <sz val="14"/>
        <color theme="1"/>
        <rFont val="仿宋_GB2312"/>
        <charset val="134"/>
      </rPr>
      <t>天津商务职业学院</t>
    </r>
  </si>
  <si>
    <r>
      <rPr>
        <sz val="14"/>
        <color theme="1"/>
        <rFont val="仿宋_GB2312"/>
        <charset val="134"/>
      </rPr>
      <t>天津国土资源和房屋职业学院</t>
    </r>
  </si>
  <si>
    <r>
      <rPr>
        <sz val="14"/>
        <color theme="1"/>
        <rFont val="仿宋_GB2312"/>
        <charset val="134"/>
      </rPr>
      <t>天津艺术职业学院</t>
    </r>
  </si>
  <si>
    <r>
      <rPr>
        <sz val="14"/>
        <color theme="1"/>
        <rFont val="仿宋_GB2312"/>
        <charset val="134"/>
      </rPr>
      <t>天津交通职业学院</t>
    </r>
  </si>
  <si>
    <r>
      <rPr>
        <sz val="14"/>
        <color theme="1"/>
        <rFont val="仿宋_GB2312"/>
        <charset val="134"/>
      </rPr>
      <t>天津工业职业学院</t>
    </r>
  </si>
  <si>
    <r>
      <rPr>
        <sz val="14"/>
        <color theme="1"/>
        <rFont val="仿宋_GB2312"/>
        <charset val="134"/>
      </rPr>
      <t>天津石油职业技术学院</t>
    </r>
  </si>
  <si>
    <r>
      <rPr>
        <sz val="14"/>
        <color theme="1"/>
        <rFont val="仿宋_GB2312"/>
        <charset val="134"/>
      </rPr>
      <t>天津城市职业学院</t>
    </r>
  </si>
  <si>
    <r>
      <rPr>
        <sz val="14"/>
        <color theme="1"/>
        <rFont val="仿宋_GB2312"/>
        <charset val="134"/>
      </rPr>
      <t>天津铁道职业技术学院</t>
    </r>
  </si>
  <si>
    <r>
      <rPr>
        <sz val="14"/>
        <color theme="1"/>
        <rFont val="仿宋_GB2312"/>
        <charset val="134"/>
      </rPr>
      <t>天津工艺美术职业学院</t>
    </r>
  </si>
  <si>
    <r>
      <rPr>
        <sz val="14"/>
        <color theme="1"/>
        <rFont val="仿宋_GB2312"/>
        <charset val="134"/>
      </rPr>
      <t>天津城市建设管理职业学院</t>
    </r>
  </si>
  <si>
    <r>
      <rPr>
        <sz val="14"/>
        <color theme="1"/>
        <rFont val="仿宋_GB2312"/>
        <charset val="134"/>
      </rPr>
      <t>天津生物工程职业技术学院</t>
    </r>
  </si>
  <si>
    <r>
      <rPr>
        <sz val="14"/>
        <color theme="1"/>
        <rFont val="仿宋_GB2312"/>
        <charset val="134"/>
      </rPr>
      <t>天津海运职业学院</t>
    </r>
  </si>
  <si>
    <r>
      <rPr>
        <sz val="14"/>
        <color theme="1"/>
        <rFont val="仿宋_GB2312"/>
        <charset val="134"/>
      </rPr>
      <t>天津体育职业学院</t>
    </r>
  </si>
  <si>
    <r>
      <rPr>
        <sz val="14"/>
        <color theme="1"/>
        <rFont val="仿宋_GB2312"/>
        <charset val="134"/>
      </rPr>
      <t>天津滨海汽车工程职业学院</t>
    </r>
  </si>
  <si>
    <r>
      <rPr>
        <sz val="14"/>
        <color theme="1"/>
        <rFont val="仿宋_GB2312"/>
        <charset val="134"/>
      </rPr>
      <t>北京财贸职业学院</t>
    </r>
  </si>
  <si>
    <r>
      <rPr>
        <sz val="14"/>
        <color theme="1"/>
        <rFont val="仿宋_GB2312"/>
        <charset val="134"/>
      </rPr>
      <t>北京工业职业技术学院</t>
    </r>
  </si>
  <si>
    <r>
      <rPr>
        <sz val="14"/>
        <color theme="1"/>
        <rFont val="仿宋_GB2312"/>
        <charset val="134"/>
      </rPr>
      <t>北京汇佳职业学院</t>
    </r>
  </si>
  <si>
    <r>
      <rPr>
        <sz val="14"/>
        <color theme="1"/>
        <rFont val="仿宋_GB2312"/>
        <charset val="134"/>
      </rPr>
      <t>石家庄邮电职业技术学院</t>
    </r>
  </si>
  <si>
    <r>
      <rPr>
        <sz val="14"/>
        <color theme="1"/>
        <rFont val="仿宋_GB2312"/>
        <charset val="134"/>
      </rPr>
      <t>河北软件职业技术学院</t>
    </r>
  </si>
  <si>
    <r>
      <rPr>
        <sz val="14"/>
        <color theme="1"/>
        <rFont val="仿宋_GB2312"/>
        <charset val="134"/>
      </rPr>
      <t>石家庄铁路职业技术学院</t>
    </r>
  </si>
  <si>
    <r>
      <rPr>
        <sz val="14"/>
        <color theme="1"/>
        <rFont val="仿宋_GB2312"/>
        <charset val="134"/>
      </rPr>
      <t>北京社会管理职业学院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</si>
</sst>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2">
    <font>
      <sz val="12"/>
      <name val="宋体"/>
      <charset val="134"/>
    </font>
    <font>
      <sz val="10"/>
      <name val="Times New Roman"/>
      <charset val="134"/>
    </font>
    <font>
      <b/>
      <sz val="10"/>
      <color rgb="FFFF000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20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1"/>
      <color rgb="FFFF0000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1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2" fillId="9" borderId="6" applyNumberFormat="false" applyAlignment="false" applyProtection="false">
      <alignment vertical="center"/>
    </xf>
    <xf numFmtId="0" fontId="25" fillId="13" borderId="7" applyNumberFormat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9" fillId="22" borderId="11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30" fillId="9" borderId="10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3" fillId="27" borderId="10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4" fillId="0" borderId="0" xfId="0" applyFon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vertical="center"/>
    </xf>
    <xf numFmtId="0" fontId="7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shrinkToFit="true"/>
    </xf>
    <xf numFmtId="0" fontId="6" fillId="0" borderId="2" xfId="0" applyFont="true" applyBorder="true" applyAlignment="true">
      <alignment horizontal="center" vertical="center"/>
    </xf>
    <xf numFmtId="0" fontId="12" fillId="0" borderId="2" xfId="0" applyFont="true" applyBorder="true" applyAlignment="true">
      <alignment horizontal="center" vertical="center" shrinkToFit="true"/>
    </xf>
    <xf numFmtId="0" fontId="8" fillId="0" borderId="2" xfId="0" applyFont="true" applyBorder="true" applyAlignment="true">
      <alignment horizontal="left" vertical="center" shrinkToFit="true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left" vertical="center" wrapText="true" shrinkToFit="true"/>
    </xf>
    <xf numFmtId="0" fontId="13" fillId="0" borderId="2" xfId="0" applyFont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showZeros="0" tabSelected="1" workbookViewId="0">
      <pane xSplit="2" ySplit="4" topLeftCell="C5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5"/>
  <cols>
    <col min="1" max="1" width="4" style="5" customWidth="true"/>
    <col min="2" max="2" width="29.3333333333333" style="6" customWidth="true"/>
    <col min="3" max="3" width="10.4416666666667" style="7" customWidth="true"/>
    <col min="4" max="4" width="9.55833333333333" style="7" customWidth="true"/>
    <col min="5" max="5" width="8.88333333333333" style="7" customWidth="true"/>
    <col min="6" max="7" width="9.05833333333333" style="7" customWidth="true"/>
    <col min="8" max="8" width="11.6666666666667" style="7" customWidth="true"/>
    <col min="9" max="16384" width="9" style="6"/>
  </cols>
  <sheetData>
    <row r="1" ht="18.75" spans="1:1">
      <c r="A1" s="8" t="s">
        <v>0</v>
      </c>
    </row>
    <row r="2" ht="25" customHeight="true" spans="1:8">
      <c r="A2" s="9" t="s">
        <v>1</v>
      </c>
      <c r="B2" s="9"/>
      <c r="C2" s="9"/>
      <c r="D2" s="9"/>
      <c r="E2" s="9"/>
      <c r="F2" s="9"/>
      <c r="G2" s="9"/>
      <c r="H2" s="9"/>
    </row>
    <row r="3" ht="25" customHeight="true" spans="1:8">
      <c r="A3" s="10" t="s">
        <v>2</v>
      </c>
      <c r="B3" s="11" t="s">
        <v>3</v>
      </c>
      <c r="C3" s="12" t="s">
        <v>4</v>
      </c>
      <c r="D3" s="11" t="s">
        <v>5</v>
      </c>
      <c r="E3" s="11"/>
      <c r="F3" s="11"/>
      <c r="G3" s="11"/>
      <c r="H3" s="11"/>
    </row>
    <row r="4" s="1" customFormat="true" ht="30" customHeight="true" spans="1:8">
      <c r="A4" s="10"/>
      <c r="B4" s="11"/>
      <c r="C4" s="13"/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</row>
    <row r="5" s="1" customFormat="true" ht="30" customHeight="true" spans="1:8">
      <c r="A5" s="10"/>
      <c r="B5" s="15" t="s">
        <v>11</v>
      </c>
      <c r="C5" s="16">
        <f>C6+C12</f>
        <v>32289</v>
      </c>
      <c r="D5" s="16">
        <f t="shared" ref="D5:H5" si="0">D6+D12</f>
        <v>3386</v>
      </c>
      <c r="E5" s="16">
        <f t="shared" si="0"/>
        <v>20719</v>
      </c>
      <c r="F5" s="16">
        <f t="shared" si="0"/>
        <v>5755</v>
      </c>
      <c r="G5" s="16">
        <f t="shared" si="0"/>
        <v>1061</v>
      </c>
      <c r="H5" s="16">
        <f t="shared" si="0"/>
        <v>1368</v>
      </c>
    </row>
    <row r="6" s="2" customFormat="true" ht="15" customHeight="true" spans="1:9">
      <c r="A6" s="17"/>
      <c r="B6" s="18" t="s">
        <v>12</v>
      </c>
      <c r="C6" s="18">
        <f>SUM(D6:H6)</f>
        <v>670</v>
      </c>
      <c r="D6" s="18">
        <f>SUM(D7:D11)</f>
        <v>0</v>
      </c>
      <c r="E6" s="18">
        <f>SUM(E7:E11)</f>
        <v>670</v>
      </c>
      <c r="F6" s="18">
        <f>SUM(F7:F11)</f>
        <v>0</v>
      </c>
      <c r="G6" s="18">
        <f>SUM(G7:G11)</f>
        <v>0</v>
      </c>
      <c r="H6" s="18">
        <f>SUM(H7:H11)</f>
        <v>0</v>
      </c>
      <c r="I6" s="3"/>
    </row>
    <row r="7" s="2" customFormat="true" ht="15" customHeight="true" spans="1:9">
      <c r="A7" s="10">
        <v>1</v>
      </c>
      <c r="B7" s="19" t="s">
        <v>13</v>
      </c>
      <c r="C7" s="18">
        <f>SUM(D7:H7)</f>
        <v>120</v>
      </c>
      <c r="D7" s="20"/>
      <c r="E7" s="20">
        <v>120</v>
      </c>
      <c r="F7" s="20"/>
      <c r="G7" s="20"/>
      <c r="H7" s="20"/>
      <c r="I7" s="3"/>
    </row>
    <row r="8" s="2" customFormat="true" ht="15" customHeight="true" spans="1:9">
      <c r="A8" s="10">
        <v>2</v>
      </c>
      <c r="B8" s="19" t="s">
        <v>14</v>
      </c>
      <c r="C8" s="18">
        <f t="shared" ref="C8:C11" si="1">SUM(D8:H8)</f>
        <v>120</v>
      </c>
      <c r="D8" s="20"/>
      <c r="E8" s="20">
        <v>120</v>
      </c>
      <c r="F8" s="20"/>
      <c r="G8" s="20"/>
      <c r="H8" s="20"/>
      <c r="I8" s="3"/>
    </row>
    <row r="9" s="2" customFormat="true" ht="15" customHeight="true" spans="1:9">
      <c r="A9" s="10">
        <v>3</v>
      </c>
      <c r="B9" s="19" t="s">
        <v>15</v>
      </c>
      <c r="C9" s="18">
        <f t="shared" si="1"/>
        <v>180</v>
      </c>
      <c r="D9" s="20"/>
      <c r="E9" s="20">
        <v>180</v>
      </c>
      <c r="F9" s="20"/>
      <c r="G9" s="20"/>
      <c r="H9" s="20"/>
      <c r="I9" s="3"/>
    </row>
    <row r="10" s="2" customFormat="true" ht="15" customHeight="true" spans="1:9">
      <c r="A10" s="10">
        <v>4</v>
      </c>
      <c r="B10" s="19" t="s">
        <v>16</v>
      </c>
      <c r="C10" s="18">
        <f t="shared" si="1"/>
        <v>140</v>
      </c>
      <c r="D10" s="20"/>
      <c r="E10" s="20">
        <v>140</v>
      </c>
      <c r="F10" s="20"/>
      <c r="G10" s="20"/>
      <c r="H10" s="20"/>
      <c r="I10" s="3"/>
    </row>
    <row r="11" s="2" customFormat="true" ht="15" customHeight="true" spans="1:9">
      <c r="A11" s="10">
        <v>5</v>
      </c>
      <c r="B11" s="19" t="s">
        <v>17</v>
      </c>
      <c r="C11" s="18">
        <f t="shared" si="1"/>
        <v>110</v>
      </c>
      <c r="D11" s="20"/>
      <c r="E11" s="20">
        <v>110</v>
      </c>
      <c r="F11" s="20"/>
      <c r="G11" s="20"/>
      <c r="H11" s="20"/>
      <c r="I11" s="3"/>
    </row>
    <row r="12" s="3" customFormat="true" ht="15" customHeight="true" spans="1:8">
      <c r="A12" s="18"/>
      <c r="B12" s="21" t="s">
        <v>18</v>
      </c>
      <c r="C12" s="15">
        <f t="shared" ref="C12:H12" si="2">SUM(C13:C37)+SUM(C38:C44)</f>
        <v>31619</v>
      </c>
      <c r="D12" s="15">
        <f t="shared" si="2"/>
        <v>3386</v>
      </c>
      <c r="E12" s="15">
        <f t="shared" si="2"/>
        <v>20049</v>
      </c>
      <c r="F12" s="15">
        <f t="shared" si="2"/>
        <v>5755</v>
      </c>
      <c r="G12" s="15">
        <f t="shared" si="2"/>
        <v>1061</v>
      </c>
      <c r="H12" s="15">
        <f t="shared" si="2"/>
        <v>1368</v>
      </c>
    </row>
    <row r="13" ht="15" customHeight="true" spans="1:8">
      <c r="A13" s="20">
        <v>1</v>
      </c>
      <c r="B13" s="22" t="s">
        <v>19</v>
      </c>
      <c r="C13" s="15">
        <f>SUM(D13:H13)</f>
        <v>156</v>
      </c>
      <c r="D13" s="23">
        <v>0</v>
      </c>
      <c r="E13" s="23">
        <v>0</v>
      </c>
      <c r="F13" s="23">
        <v>0</v>
      </c>
      <c r="G13" s="23">
        <v>156</v>
      </c>
      <c r="H13" s="26">
        <v>0</v>
      </c>
    </row>
    <row r="14" s="4" customFormat="true" ht="15" customHeight="true" spans="1:10">
      <c r="A14" s="23">
        <v>2</v>
      </c>
      <c r="B14" s="22" t="s">
        <v>20</v>
      </c>
      <c r="C14" s="15">
        <f t="shared" ref="C14:C37" si="3">SUM(D14:H14)</f>
        <v>2082</v>
      </c>
      <c r="D14" s="14">
        <v>300</v>
      </c>
      <c r="E14" s="14">
        <v>1300</v>
      </c>
      <c r="F14" s="14">
        <v>410</v>
      </c>
      <c r="G14" s="14"/>
      <c r="H14" s="14">
        <v>72</v>
      </c>
      <c r="J14" s="6"/>
    </row>
    <row r="15" s="4" customFormat="true" ht="15" customHeight="true" spans="1:10">
      <c r="A15" s="23">
        <v>3</v>
      </c>
      <c r="B15" s="22" t="s">
        <v>21</v>
      </c>
      <c r="C15" s="15">
        <f t="shared" si="3"/>
        <v>450</v>
      </c>
      <c r="D15" s="14">
        <v>230</v>
      </c>
      <c r="E15" s="14">
        <v>220</v>
      </c>
      <c r="F15" s="14">
        <v>0</v>
      </c>
      <c r="G15" s="14"/>
      <c r="H15" s="14">
        <v>0</v>
      </c>
      <c r="J15" s="6"/>
    </row>
    <row r="16" s="4" customFormat="true" ht="15" customHeight="true" spans="1:10">
      <c r="A16" s="23">
        <v>4</v>
      </c>
      <c r="B16" s="22" t="s">
        <v>22</v>
      </c>
      <c r="C16" s="15">
        <f t="shared" si="3"/>
        <v>268</v>
      </c>
      <c r="D16" s="14">
        <v>0</v>
      </c>
      <c r="E16" s="14">
        <v>90</v>
      </c>
      <c r="F16" s="14">
        <v>178</v>
      </c>
      <c r="G16" s="14"/>
      <c r="H16" s="14">
        <v>0</v>
      </c>
      <c r="J16" s="6"/>
    </row>
    <row r="17" s="4" customFormat="true" ht="15.5" customHeight="true" spans="1:10">
      <c r="A17" s="23">
        <v>5</v>
      </c>
      <c r="B17" s="22" t="s">
        <v>23</v>
      </c>
      <c r="C17" s="15">
        <f t="shared" si="3"/>
        <v>1381</v>
      </c>
      <c r="D17" s="14">
        <v>270</v>
      </c>
      <c r="E17" s="14">
        <v>1070</v>
      </c>
      <c r="F17" s="14">
        <v>41</v>
      </c>
      <c r="G17" s="14"/>
      <c r="H17" s="14">
        <v>0</v>
      </c>
      <c r="J17" s="6"/>
    </row>
    <row r="18" s="4" customFormat="true" ht="15" customHeight="true" spans="1:10">
      <c r="A18" s="23">
        <v>6</v>
      </c>
      <c r="B18" s="22" t="s">
        <v>24</v>
      </c>
      <c r="C18" s="15">
        <f t="shared" si="3"/>
        <v>2519</v>
      </c>
      <c r="D18" s="14">
        <v>260</v>
      </c>
      <c r="E18" s="14">
        <v>2000</v>
      </c>
      <c r="F18" s="14">
        <v>259</v>
      </c>
      <c r="G18" s="14"/>
      <c r="H18" s="14">
        <v>0</v>
      </c>
      <c r="J18" s="6"/>
    </row>
    <row r="19" s="4" customFormat="true" ht="15" customHeight="true" spans="1:10">
      <c r="A19" s="23">
        <v>7</v>
      </c>
      <c r="B19" s="22" t="s">
        <v>25</v>
      </c>
      <c r="C19" s="15">
        <f t="shared" si="3"/>
        <v>1387</v>
      </c>
      <c r="D19" s="14">
        <v>100</v>
      </c>
      <c r="E19" s="14">
        <v>710</v>
      </c>
      <c r="F19" s="14">
        <v>273</v>
      </c>
      <c r="G19" s="14"/>
      <c r="H19" s="14">
        <v>304</v>
      </c>
      <c r="J19" s="6"/>
    </row>
    <row r="20" s="4" customFormat="true" ht="15" customHeight="true" spans="1:10">
      <c r="A20" s="23">
        <v>8</v>
      </c>
      <c r="B20" s="22" t="s">
        <v>26</v>
      </c>
      <c r="C20" s="15">
        <f t="shared" si="3"/>
        <v>1706</v>
      </c>
      <c r="D20" s="14">
        <v>80</v>
      </c>
      <c r="E20" s="14">
        <v>900</v>
      </c>
      <c r="F20" s="14">
        <v>220</v>
      </c>
      <c r="G20" s="14"/>
      <c r="H20" s="14">
        <v>506</v>
      </c>
      <c r="J20" s="6"/>
    </row>
    <row r="21" s="4" customFormat="true" ht="15" customHeight="true" spans="1:10">
      <c r="A21" s="23">
        <v>9</v>
      </c>
      <c r="B21" s="22" t="s">
        <v>27</v>
      </c>
      <c r="C21" s="15">
        <f t="shared" si="3"/>
        <v>1876</v>
      </c>
      <c r="D21" s="14">
        <v>300</v>
      </c>
      <c r="E21" s="14">
        <v>1000</v>
      </c>
      <c r="F21" s="14">
        <v>327</v>
      </c>
      <c r="G21" s="14"/>
      <c r="H21" s="14">
        <v>249</v>
      </c>
      <c r="J21" s="6"/>
    </row>
    <row r="22" s="4" customFormat="true" ht="15" customHeight="true" spans="1:10">
      <c r="A22" s="23">
        <v>10</v>
      </c>
      <c r="B22" s="22" t="s">
        <v>28</v>
      </c>
      <c r="C22" s="15">
        <f t="shared" si="3"/>
        <v>550</v>
      </c>
      <c r="D22" s="14">
        <v>200</v>
      </c>
      <c r="E22" s="14">
        <v>350</v>
      </c>
      <c r="F22" s="14">
        <v>0</v>
      </c>
      <c r="G22" s="14"/>
      <c r="H22" s="14">
        <v>0</v>
      </c>
      <c r="J22" s="6"/>
    </row>
    <row r="23" s="4" customFormat="true" ht="15" customHeight="true" spans="1:10">
      <c r="A23" s="23">
        <v>11</v>
      </c>
      <c r="B23" s="22" t="s">
        <v>29</v>
      </c>
      <c r="C23" s="15">
        <f t="shared" si="3"/>
        <v>1974</v>
      </c>
      <c r="D23" s="14">
        <v>180</v>
      </c>
      <c r="E23" s="14">
        <v>1100</v>
      </c>
      <c r="F23" s="14">
        <v>694</v>
      </c>
      <c r="G23" s="14"/>
      <c r="H23" s="14">
        <v>0</v>
      </c>
      <c r="J23" s="6"/>
    </row>
    <row r="24" s="4" customFormat="true" ht="15" customHeight="true" spans="1:10">
      <c r="A24" s="23">
        <v>12</v>
      </c>
      <c r="B24" s="22" t="s">
        <v>30</v>
      </c>
      <c r="C24" s="15">
        <f t="shared" si="3"/>
        <v>1387</v>
      </c>
      <c r="D24" s="14">
        <v>50</v>
      </c>
      <c r="E24" s="14">
        <v>1100</v>
      </c>
      <c r="F24" s="14">
        <v>0</v>
      </c>
      <c r="G24" s="14"/>
      <c r="H24" s="14">
        <v>237</v>
      </c>
      <c r="J24" s="6"/>
    </row>
    <row r="25" s="4" customFormat="true" ht="15" customHeight="true" spans="1:10">
      <c r="A25" s="23">
        <v>13</v>
      </c>
      <c r="B25" s="22" t="s">
        <v>31</v>
      </c>
      <c r="C25" s="15">
        <f t="shared" si="3"/>
        <v>1435</v>
      </c>
      <c r="D25" s="14">
        <v>50</v>
      </c>
      <c r="E25" s="14">
        <v>950</v>
      </c>
      <c r="F25" s="14">
        <v>435</v>
      </c>
      <c r="G25" s="14"/>
      <c r="H25" s="14"/>
      <c r="J25" s="6"/>
    </row>
    <row r="26" s="4" customFormat="true" ht="15" customHeight="true" spans="1:10">
      <c r="A26" s="23">
        <v>14</v>
      </c>
      <c r="B26" s="22" t="s">
        <v>32</v>
      </c>
      <c r="C26" s="15">
        <f t="shared" si="3"/>
        <v>359</v>
      </c>
      <c r="D26" s="14">
        <v>50</v>
      </c>
      <c r="E26" s="14">
        <v>100</v>
      </c>
      <c r="F26" s="14">
        <v>209</v>
      </c>
      <c r="G26" s="14"/>
      <c r="H26" s="14"/>
      <c r="J26" s="6"/>
    </row>
    <row r="27" s="4" customFormat="true" ht="15" customHeight="true" spans="1:10">
      <c r="A27" s="23">
        <v>15</v>
      </c>
      <c r="B27" s="22" t="s">
        <v>33</v>
      </c>
      <c r="C27" s="15">
        <f t="shared" si="3"/>
        <v>2148</v>
      </c>
      <c r="D27" s="14">
        <v>200</v>
      </c>
      <c r="E27" s="14">
        <v>1500</v>
      </c>
      <c r="F27" s="14">
        <v>448</v>
      </c>
      <c r="G27" s="14"/>
      <c r="H27" s="14"/>
      <c r="J27" s="6"/>
    </row>
    <row r="28" s="4" customFormat="true" ht="15" customHeight="true" spans="1:10">
      <c r="A28" s="23">
        <v>16</v>
      </c>
      <c r="B28" s="24" t="s">
        <v>34</v>
      </c>
      <c r="C28" s="15">
        <f t="shared" si="3"/>
        <v>1252</v>
      </c>
      <c r="D28" s="14">
        <v>60</v>
      </c>
      <c r="E28" s="14">
        <v>750</v>
      </c>
      <c r="F28" s="14">
        <v>442</v>
      </c>
      <c r="G28" s="14"/>
      <c r="H28" s="14"/>
      <c r="J28" s="6"/>
    </row>
    <row r="29" s="4" customFormat="true" ht="15" customHeight="true" spans="1:10">
      <c r="A29" s="23">
        <v>17</v>
      </c>
      <c r="B29" s="22" t="s">
        <v>35</v>
      </c>
      <c r="C29" s="15">
        <f t="shared" si="3"/>
        <v>1086</v>
      </c>
      <c r="D29" s="14">
        <v>50</v>
      </c>
      <c r="E29" s="14">
        <v>1000</v>
      </c>
      <c r="F29" s="14">
        <v>36</v>
      </c>
      <c r="G29" s="14"/>
      <c r="H29" s="14"/>
      <c r="J29" s="6"/>
    </row>
    <row r="30" s="4" customFormat="true" ht="15" customHeight="true" spans="1:10">
      <c r="A30" s="23">
        <v>18</v>
      </c>
      <c r="B30" s="22" t="s">
        <v>36</v>
      </c>
      <c r="C30" s="15">
        <f t="shared" si="3"/>
        <v>2277</v>
      </c>
      <c r="D30" s="14">
        <v>60</v>
      </c>
      <c r="E30" s="14">
        <v>1200</v>
      </c>
      <c r="F30" s="14">
        <v>112</v>
      </c>
      <c r="G30" s="14">
        <v>905</v>
      </c>
      <c r="H30" s="27"/>
      <c r="J30" s="6"/>
    </row>
    <row r="31" s="4" customFormat="true" ht="15" customHeight="true" spans="1:10">
      <c r="A31" s="23">
        <v>19</v>
      </c>
      <c r="B31" s="22" t="s">
        <v>37</v>
      </c>
      <c r="C31" s="15">
        <f t="shared" si="3"/>
        <v>829</v>
      </c>
      <c r="D31" s="14">
        <v>280</v>
      </c>
      <c r="E31" s="14">
        <v>400</v>
      </c>
      <c r="F31" s="14">
        <v>149</v>
      </c>
      <c r="G31" s="14"/>
      <c r="H31" s="14"/>
      <c r="J31" s="6"/>
    </row>
    <row r="32" s="4" customFormat="true" ht="15" customHeight="true" spans="1:10">
      <c r="A32" s="23">
        <v>20</v>
      </c>
      <c r="B32" s="22" t="s">
        <v>38</v>
      </c>
      <c r="C32" s="15">
        <f t="shared" si="3"/>
        <v>120</v>
      </c>
      <c r="D32" s="14">
        <v>20</v>
      </c>
      <c r="E32" s="14">
        <v>100</v>
      </c>
      <c r="F32" s="14">
        <v>0</v>
      </c>
      <c r="G32" s="14">
        <v>0</v>
      </c>
      <c r="H32" s="14"/>
      <c r="J32" s="6"/>
    </row>
    <row r="33" s="4" customFormat="true" ht="15" customHeight="true" spans="1:10">
      <c r="A33" s="23">
        <v>21</v>
      </c>
      <c r="B33" s="22" t="s">
        <v>39</v>
      </c>
      <c r="C33" s="15">
        <f t="shared" si="3"/>
        <v>1643</v>
      </c>
      <c r="D33" s="14">
        <v>145</v>
      </c>
      <c r="E33" s="14">
        <v>1150</v>
      </c>
      <c r="F33" s="14">
        <v>348</v>
      </c>
      <c r="G33" s="14"/>
      <c r="H33" s="14"/>
      <c r="J33" s="6"/>
    </row>
    <row r="34" s="4" customFormat="true" ht="15" customHeight="true" spans="1:10">
      <c r="A34" s="23">
        <v>22</v>
      </c>
      <c r="B34" s="22" t="s">
        <v>40</v>
      </c>
      <c r="C34" s="15">
        <f t="shared" si="3"/>
        <v>1352</v>
      </c>
      <c r="D34" s="14">
        <v>200</v>
      </c>
      <c r="E34" s="14">
        <v>685</v>
      </c>
      <c r="F34" s="14">
        <v>467</v>
      </c>
      <c r="G34" s="14"/>
      <c r="H34" s="14"/>
      <c r="J34" s="6"/>
    </row>
    <row r="35" s="4" customFormat="true" ht="15" customHeight="true" spans="1:10">
      <c r="A35" s="23">
        <v>23</v>
      </c>
      <c r="B35" s="22" t="s">
        <v>41</v>
      </c>
      <c r="C35" s="15">
        <f t="shared" si="3"/>
        <v>1757</v>
      </c>
      <c r="D35" s="14">
        <v>50</v>
      </c>
      <c r="E35" s="14">
        <v>1000</v>
      </c>
      <c r="F35" s="14">
        <v>707</v>
      </c>
      <c r="G35" s="14"/>
      <c r="H35" s="14"/>
      <c r="J35" s="6"/>
    </row>
    <row r="36" s="4" customFormat="true" ht="15" customHeight="true" spans="1:10">
      <c r="A36" s="23">
        <v>24</v>
      </c>
      <c r="B36" s="22" t="s">
        <v>42</v>
      </c>
      <c r="C36" s="15">
        <f t="shared" si="3"/>
        <v>400</v>
      </c>
      <c r="D36" s="14">
        <v>50</v>
      </c>
      <c r="E36" s="14">
        <v>350</v>
      </c>
      <c r="F36" s="14">
        <v>0</v>
      </c>
      <c r="G36" s="14"/>
      <c r="H36" s="14"/>
      <c r="J36" s="6"/>
    </row>
    <row r="37" s="4" customFormat="true" ht="15" customHeight="true" spans="1:10">
      <c r="A37" s="23">
        <v>25</v>
      </c>
      <c r="B37" s="22" t="s">
        <v>43</v>
      </c>
      <c r="C37" s="15">
        <f t="shared" si="3"/>
        <v>1000</v>
      </c>
      <c r="D37" s="14">
        <v>100</v>
      </c>
      <c r="E37" s="14">
        <v>900</v>
      </c>
      <c r="F37" s="26">
        <v>0</v>
      </c>
      <c r="G37" s="26"/>
      <c r="H37" s="14"/>
      <c r="J37" s="6"/>
    </row>
    <row r="38" s="4" customFormat="true" ht="15" customHeight="true" spans="1:10">
      <c r="A38" s="23">
        <v>26</v>
      </c>
      <c r="B38" s="22" t="s">
        <v>44</v>
      </c>
      <c r="C38" s="15">
        <f>SUM(D38:E38)</f>
        <v>20</v>
      </c>
      <c r="D38" s="25">
        <v>7</v>
      </c>
      <c r="E38" s="25">
        <v>13</v>
      </c>
      <c r="F38" s="14"/>
      <c r="G38" s="14"/>
      <c r="H38" s="14"/>
      <c r="J38" s="6"/>
    </row>
    <row r="39" s="4" customFormat="true" ht="15" customHeight="true" spans="1:10">
      <c r="A39" s="23">
        <v>27</v>
      </c>
      <c r="B39" s="22" t="s">
        <v>45</v>
      </c>
      <c r="C39" s="15">
        <f t="shared" ref="C39:C40" si="4">SUM(D39:E39)</f>
        <v>20</v>
      </c>
      <c r="D39" s="25">
        <v>8</v>
      </c>
      <c r="E39" s="25">
        <v>12</v>
      </c>
      <c r="F39" s="14"/>
      <c r="G39" s="14"/>
      <c r="H39" s="14"/>
      <c r="J39" s="6"/>
    </row>
    <row r="40" s="4" customFormat="true" ht="15" customHeight="true" spans="1:10">
      <c r="A40" s="23">
        <v>28</v>
      </c>
      <c r="B40" s="22" t="s">
        <v>46</v>
      </c>
      <c r="C40" s="15">
        <f t="shared" si="4"/>
        <v>30</v>
      </c>
      <c r="D40" s="25">
        <v>18</v>
      </c>
      <c r="E40" s="25">
        <v>12</v>
      </c>
      <c r="F40" s="14"/>
      <c r="G40" s="14"/>
      <c r="H40" s="14"/>
      <c r="J40" s="6"/>
    </row>
    <row r="41" s="4" customFormat="true" ht="15" customHeight="true" spans="1:10">
      <c r="A41" s="23">
        <v>29</v>
      </c>
      <c r="B41" s="22" t="s">
        <v>47</v>
      </c>
      <c r="C41" s="15">
        <v>10</v>
      </c>
      <c r="D41" s="14">
        <v>5</v>
      </c>
      <c r="E41" s="14">
        <v>5</v>
      </c>
      <c r="F41" s="14"/>
      <c r="G41" s="23"/>
      <c r="H41" s="23"/>
      <c r="J41" s="6"/>
    </row>
    <row r="42" s="4" customFormat="true" ht="15" customHeight="true" spans="1:10">
      <c r="A42" s="23">
        <v>30</v>
      </c>
      <c r="B42" s="22" t="s">
        <v>48</v>
      </c>
      <c r="C42" s="15">
        <f t="shared" ref="C42:C44" si="5">SUM(D42:E42)</f>
        <v>40</v>
      </c>
      <c r="D42" s="25">
        <v>10</v>
      </c>
      <c r="E42" s="25">
        <v>30</v>
      </c>
      <c r="F42" s="14"/>
      <c r="G42" s="23"/>
      <c r="H42" s="23"/>
      <c r="J42" s="6"/>
    </row>
    <row r="43" s="4" customFormat="true" ht="15" customHeight="true" spans="1:10">
      <c r="A43" s="23">
        <v>31</v>
      </c>
      <c r="B43" s="22" t="s">
        <v>49</v>
      </c>
      <c r="C43" s="15">
        <f t="shared" si="5"/>
        <v>100</v>
      </c>
      <c r="D43" s="25">
        <v>50</v>
      </c>
      <c r="E43" s="25">
        <v>50</v>
      </c>
      <c r="F43" s="14"/>
      <c r="G43" s="23"/>
      <c r="H43" s="23"/>
      <c r="J43" s="6"/>
    </row>
    <row r="44" s="4" customFormat="true" ht="15" customHeight="true" spans="1:10">
      <c r="A44" s="23">
        <v>32</v>
      </c>
      <c r="B44" s="22" t="s">
        <v>50</v>
      </c>
      <c r="C44" s="15">
        <f t="shared" si="5"/>
        <v>5</v>
      </c>
      <c r="D44" s="25">
        <v>3</v>
      </c>
      <c r="E44" s="25">
        <v>2</v>
      </c>
      <c r="F44" s="14"/>
      <c r="G44" s="23"/>
      <c r="H44" s="23"/>
      <c r="J44" s="6"/>
    </row>
  </sheetData>
  <mergeCells count="5">
    <mergeCell ref="A2:H2"/>
    <mergeCell ref="D3:H3"/>
    <mergeCell ref="A3:A4"/>
    <mergeCell ref="B3:B4"/>
    <mergeCell ref="C3:C4"/>
  </mergeCells>
  <printOptions horizontalCentered="true"/>
  <pageMargins left="0.236220472440945" right="0.236220472440945" top="0.984251968503937" bottom="0.826771653543307" header="0.236220472440945" footer="0.196850393700787"/>
  <pageSetup paperSize="9" fitToHeight="0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1.计划总表32289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greatwall-11</cp:lastModifiedBy>
  <dcterms:created xsi:type="dcterms:W3CDTF">1996-12-17T09:32:00Z</dcterms:created>
  <cp:lastPrinted>2023-08-29T16:22:00Z</cp:lastPrinted>
  <dcterms:modified xsi:type="dcterms:W3CDTF">2023-09-07T09:47:23Z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B3943E0491F84DAD8041B1CDB8160B10</vt:lpwstr>
  </property>
</Properties>
</file>